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СССР'!$A$1:$I$72</definedName>
  </definedNames>
  <calcPr fullCalcOnLoad="1" refMode="R1C1"/>
</workbook>
</file>

<file path=xl/sharedStrings.xml><?xml version="1.0" encoding="utf-8"?>
<sst xmlns="http://schemas.openxmlformats.org/spreadsheetml/2006/main" count="91" uniqueCount="76">
  <si>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</si>
  <si>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</si>
  <si>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</si>
  <si>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</si>
  <si>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</si>
  <si>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</si>
  <si>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</si>
  <si>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</si>
  <si>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</si>
  <si>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</si>
  <si>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</si>
  <si>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</si>
  <si>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</si>
  <si>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</si>
  <si>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</si>
  <si>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</si>
  <si>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</si>
  <si>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</si>
  <si>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</si>
  <si>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</si>
  <si>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</si>
  <si>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</si>
  <si>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</si>
  <si>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</si>
  <si>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</si>
  <si>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</si>
  <si>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</si>
  <si>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</si>
  <si>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</si>
  <si>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</si>
  <si>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</si>
  <si>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</si>
  <si>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</si>
  <si>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</si>
  <si>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</si>
  <si>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</si>
  <si>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</si>
  <si>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</si>
  <si>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</si>
  <si>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</si>
  <si>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</si>
  <si>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</si>
  <si>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</si>
  <si>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</si>
  <si>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</si>
  <si>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</si>
  <si>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</si>
  <si>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</si>
  <si>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</si>
  <si>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</si>
  <si>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</si>
  <si>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</si>
  <si>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</si>
  <si>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</si>
  <si>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</si>
  <si>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</si>
  <si>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</si>
  <si>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</si>
  <si>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</si>
  <si>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</si>
  <si>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</si>
  <si>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</si>
  <si>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8 ул. Молодежная   с. Авдон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</si>
  <si>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</si>
  <si>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</si>
  <si>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за 2017 год</t>
  </si>
  <si>
    <t>Ремонт входных подъезд/дверей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</si>
  <si>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</si>
  <si>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</si>
  <si>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</si>
  <si>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</si>
  <si>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Ремонт системы ХВС, ГВС</t>
  </si>
  <si>
    <t>Установка доводчика на вход/двери подъезд.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</si>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</sst>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workbookViewId="0" topLeftCell="A3">
      <selection activeCell="B12" sqref="B12:B15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4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0.2421875" style="0" customWidth="1"/>
    <col min="9" max="9" width="11.125" style="0" hidden="1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</row>
    <row r="2" spans="1:9" ht="27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 t="s">
        <v>62</v>
      </c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49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69" t="s">
        <v>65</v>
      </c>
      <c r="B5" s="69"/>
      <c r="C5" s="69"/>
      <c r="D5" s="69"/>
      <c r="E5" s="69"/>
      <c r="F5" s="69"/>
      <c r="G5" s="69"/>
      <c r="H5" s="69"/>
      <c r="I5" s="69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1295.64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16358.92</v>
      </c>
      <c r="D12" s="10">
        <v>10726.49</v>
      </c>
    </row>
    <row r="13" spans="1:4" ht="18.75">
      <c r="A13" s="1"/>
      <c r="B13" s="7" t="s">
        <v>73</v>
      </c>
      <c r="C13" s="9">
        <v>129023.31</v>
      </c>
      <c r="D13" s="9">
        <v>80057.86</v>
      </c>
    </row>
    <row r="14" spans="1:4" ht="18.75">
      <c r="A14" s="1"/>
      <c r="B14" s="7" t="s">
        <v>74</v>
      </c>
      <c r="C14" s="9">
        <f>C12+C13-C15</f>
        <v>123422.28000000001</v>
      </c>
      <c r="D14" s="9">
        <f>D12+D13-D15</f>
        <v>77140.91</v>
      </c>
    </row>
    <row r="15" spans="1:4" ht="17.25" customHeight="1">
      <c r="A15" s="1"/>
      <c r="B15" s="7" t="s">
        <v>75</v>
      </c>
      <c r="C15" s="10">
        <v>21959.95</v>
      </c>
      <c r="D15" s="10">
        <v>13643.44</v>
      </c>
    </row>
    <row r="16" spans="1:3" ht="18">
      <c r="A16" s="1"/>
      <c r="C16" s="11"/>
    </row>
    <row r="17" spans="1:3" ht="18">
      <c r="A17" s="3" t="s">
        <v>2</v>
      </c>
      <c r="B17" s="2" t="s">
        <v>60</v>
      </c>
      <c r="C17" s="11"/>
    </row>
    <row r="18" spans="1:3" ht="29.25" customHeight="1">
      <c r="A18" s="5"/>
      <c r="B18" s="49" t="s">
        <v>1</v>
      </c>
      <c r="C18" s="50">
        <v>18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7" customHeight="1">
      <c r="A22" s="16"/>
      <c r="B22" s="73" t="s">
        <v>45</v>
      </c>
      <c r="C22" s="73"/>
      <c r="D22" s="73"/>
    </row>
    <row r="23" spans="1:4" ht="17.25" customHeight="1" hidden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919.59</v>
      </c>
    </row>
    <row r="25" spans="1:4" ht="17.25" customHeight="1">
      <c r="A25" s="5"/>
      <c r="B25" s="23" t="s">
        <v>17</v>
      </c>
      <c r="C25" s="24" t="s">
        <v>16</v>
      </c>
      <c r="D25" s="24">
        <v>52.08</v>
      </c>
    </row>
    <row r="26" spans="1:4" ht="17.25" customHeight="1">
      <c r="A26" s="5"/>
      <c r="B26" s="23" t="s">
        <v>18</v>
      </c>
      <c r="C26" s="24" t="s">
        <v>16</v>
      </c>
      <c r="D26" s="24">
        <v>693.96</v>
      </c>
    </row>
    <row r="27" spans="1:4" ht="17.25" customHeight="1">
      <c r="A27" s="5"/>
      <c r="B27" s="23" t="s">
        <v>19</v>
      </c>
      <c r="C27" s="24" t="s">
        <v>16</v>
      </c>
      <c r="D27" s="24">
        <v>17.2</v>
      </c>
    </row>
    <row r="28" spans="1:4" ht="17.25" customHeight="1">
      <c r="A28" s="5"/>
      <c r="B28" s="23" t="s">
        <v>20</v>
      </c>
      <c r="C28" s="24" t="s">
        <v>16</v>
      </c>
      <c r="D28" s="24">
        <v>464.65</v>
      </c>
    </row>
    <row r="29" spans="1:4" ht="17.25" customHeight="1">
      <c r="A29" s="5"/>
      <c r="B29" s="23" t="s">
        <v>21</v>
      </c>
      <c r="C29" s="24" t="s">
        <v>22</v>
      </c>
      <c r="D29" s="25">
        <v>58651.59</v>
      </c>
    </row>
    <row r="30" spans="1:4" ht="17.25" customHeight="1">
      <c r="A30" s="5"/>
      <c r="B30" s="23" t="s">
        <v>23</v>
      </c>
      <c r="C30" s="24" t="s">
        <v>24</v>
      </c>
      <c r="D30" s="25">
        <v>2463.5</v>
      </c>
    </row>
    <row r="31" spans="1:4" ht="31.5">
      <c r="A31" s="5"/>
      <c r="B31" s="23" t="s">
        <v>25</v>
      </c>
      <c r="C31" s="24" t="s">
        <v>24</v>
      </c>
      <c r="D31" s="25">
        <v>2463.5</v>
      </c>
    </row>
    <row r="32" spans="1:4" ht="17.25" customHeight="1">
      <c r="A32" s="5"/>
      <c r="B32" s="23" t="s">
        <v>26</v>
      </c>
      <c r="C32" s="24" t="s">
        <v>16</v>
      </c>
      <c r="D32" s="24">
        <v>244.4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29.25" customHeight="1">
      <c r="A35" s="5"/>
      <c r="B35" s="23" t="s">
        <v>29</v>
      </c>
      <c r="C35" s="24" t="s">
        <v>30</v>
      </c>
      <c r="D35" s="25">
        <v>3504.61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72" t="s">
        <v>35</v>
      </c>
      <c r="C40" s="71" t="s">
        <v>36</v>
      </c>
      <c r="D40" s="71">
        <v>543.1</v>
      </c>
    </row>
    <row r="41" spans="1:4" ht="15">
      <c r="A41" s="5"/>
      <c r="B41" s="72"/>
      <c r="C41" s="71"/>
      <c r="D41" s="71"/>
    </row>
    <row r="42" spans="1:4" ht="15.75">
      <c r="A42" s="5"/>
      <c r="B42" s="27" t="s">
        <v>37</v>
      </c>
      <c r="C42" s="28" t="s">
        <v>38</v>
      </c>
      <c r="D42" s="26">
        <v>11010.25</v>
      </c>
    </row>
    <row r="43" spans="1:4" ht="15.75">
      <c r="A43" s="5"/>
      <c r="B43" s="70" t="s">
        <v>39</v>
      </c>
      <c r="C43" s="70"/>
      <c r="D43" s="70"/>
    </row>
    <row r="44" spans="1:4" ht="17.25" customHeight="1">
      <c r="A44" s="5"/>
      <c r="B44" s="23" t="s">
        <v>66</v>
      </c>
      <c r="C44" s="26" t="s">
        <v>40</v>
      </c>
      <c r="D44" s="30">
        <v>1436</v>
      </c>
    </row>
    <row r="45" spans="1:4" ht="30" customHeight="1">
      <c r="A45" s="6"/>
      <c r="B45" s="23" t="s">
        <v>69</v>
      </c>
      <c r="C45" s="26" t="s">
        <v>70</v>
      </c>
      <c r="D45" s="30">
        <v>2562.89</v>
      </c>
    </row>
    <row r="46" spans="1:4" ht="21.75" customHeight="1">
      <c r="A46" s="6"/>
      <c r="B46" s="23" t="s">
        <v>71</v>
      </c>
      <c r="C46" s="26" t="s">
        <v>40</v>
      </c>
      <c r="D46" s="30">
        <v>335</v>
      </c>
    </row>
    <row r="47" spans="1:4" ht="21.75" customHeight="1">
      <c r="A47" s="6"/>
      <c r="B47" s="23" t="s">
        <v>72</v>
      </c>
      <c r="C47" s="26" t="s">
        <v>40</v>
      </c>
      <c r="D47" s="30">
        <v>4499</v>
      </c>
    </row>
    <row r="48" spans="1:4" ht="29.25" customHeight="1">
      <c r="A48" s="6"/>
      <c r="B48" s="23" t="s">
        <v>67</v>
      </c>
      <c r="C48" s="21" t="s">
        <v>68</v>
      </c>
      <c r="D48" s="30">
        <v>14830.83</v>
      </c>
    </row>
    <row r="49" spans="1:4" ht="20.25" customHeight="1">
      <c r="A49" s="6"/>
      <c r="B49" s="70" t="s">
        <v>41</v>
      </c>
      <c r="C49" s="70"/>
      <c r="D49" s="70"/>
    </row>
    <row r="50" spans="1:4" s="34" customFormat="1" ht="78.75" customHeight="1">
      <c r="A50" s="6"/>
      <c r="B50" s="31" t="s">
        <v>41</v>
      </c>
      <c r="C50" s="51" t="s">
        <v>64</v>
      </c>
      <c r="D50" s="84">
        <f>D13</f>
        <v>80057.86</v>
      </c>
    </row>
    <row r="51" spans="1:4" ht="20.25" customHeight="1">
      <c r="A51" s="6"/>
      <c r="B51" s="70" t="s">
        <v>42</v>
      </c>
      <c r="C51" s="70"/>
      <c r="D51" s="70"/>
    </row>
    <row r="52" spans="1:4" ht="20.25" customHeight="1">
      <c r="A52" s="6"/>
      <c r="B52" s="23" t="s">
        <v>43</v>
      </c>
      <c r="C52" s="26" t="s">
        <v>50</v>
      </c>
      <c r="D52" s="32">
        <v>14718.98</v>
      </c>
    </row>
    <row r="53" spans="1:4" ht="20.25" customHeight="1" thickBot="1">
      <c r="A53" s="6"/>
      <c r="B53" s="38" t="s">
        <v>6</v>
      </c>
      <c r="C53" s="52" t="s">
        <v>38</v>
      </c>
      <c r="D53" s="39">
        <v>4840.68</v>
      </c>
    </row>
    <row r="54" spans="1:4" s="3" customFormat="1" ht="20.25" customHeight="1" thickBot="1">
      <c r="A54" s="37"/>
      <c r="B54" s="76" t="s">
        <v>61</v>
      </c>
      <c r="C54" s="77"/>
      <c r="D54" s="40">
        <v>206163.26</v>
      </c>
    </row>
    <row r="55" spans="1:7" s="3" customFormat="1" ht="20.25" customHeight="1" thickBot="1">
      <c r="A55" s="37"/>
      <c r="B55" s="78" t="s">
        <v>53</v>
      </c>
      <c r="C55" s="79"/>
      <c r="D55" s="80"/>
      <c r="G55" s="44"/>
    </row>
    <row r="56" spans="1:10" ht="27.75" customHeight="1" thickBot="1">
      <c r="A56" s="6"/>
      <c r="B56" s="41"/>
      <c r="C56" s="42" t="s">
        <v>55</v>
      </c>
      <c r="D56" s="43">
        <f>D54-D57</f>
        <v>126105.40000000001</v>
      </c>
      <c r="J56" s="14">
        <f>SUM(D44:D48)+D52+D53+SUM(D24:D42)-3</f>
        <v>126105.40000000002</v>
      </c>
    </row>
    <row r="57" spans="1:4" ht="27.75" customHeight="1" thickBot="1">
      <c r="A57" s="6"/>
      <c r="B57" s="41"/>
      <c r="C57" s="42" t="s">
        <v>54</v>
      </c>
      <c r="D57" s="43">
        <f>D50</f>
        <v>80057.86</v>
      </c>
    </row>
    <row r="58" spans="1:4" ht="14.25" customHeight="1">
      <c r="A58" s="6"/>
      <c r="B58" s="45"/>
      <c r="C58" s="45"/>
      <c r="D58" s="36"/>
    </row>
    <row r="59" spans="1:5" ht="30" customHeight="1" thickBot="1">
      <c r="A59" s="56" t="s">
        <v>58</v>
      </c>
      <c r="B59" s="74" t="s">
        <v>63</v>
      </c>
      <c r="C59" s="74"/>
      <c r="D59" s="57"/>
      <c r="E59" s="57"/>
    </row>
    <row r="60" spans="1:5" ht="30" customHeight="1" thickBot="1">
      <c r="A60" s="57"/>
      <c r="B60" s="58" t="s">
        <v>11</v>
      </c>
      <c r="C60" s="59"/>
      <c r="D60" s="57"/>
      <c r="E60" s="57"/>
    </row>
    <row r="61" spans="1:5" ht="21.75" customHeight="1" thickBot="1">
      <c r="A61" s="57"/>
      <c r="B61" s="60" t="s">
        <v>9</v>
      </c>
      <c r="C61" s="53">
        <v>29805.21</v>
      </c>
      <c r="D61" s="57"/>
      <c r="E61" s="57"/>
    </row>
    <row r="62" spans="1:5" ht="20.25" customHeight="1">
      <c r="A62" s="54"/>
      <c r="B62" s="55"/>
      <c r="C62" s="55"/>
      <c r="D62" s="61"/>
      <c r="E62" s="57"/>
    </row>
    <row r="63" spans="1:5" ht="15.75" customHeight="1">
      <c r="A63" s="75" t="s">
        <v>57</v>
      </c>
      <c r="B63" s="75"/>
      <c r="C63" s="75"/>
      <c r="D63" s="75"/>
      <c r="E63" s="75"/>
    </row>
    <row r="64" spans="1:5" s="46" customFormat="1" ht="20.25" customHeight="1">
      <c r="A64" s="62" t="s">
        <v>56</v>
      </c>
      <c r="B64" s="63" t="s">
        <v>59</v>
      </c>
      <c r="C64" s="82" t="s">
        <v>9</v>
      </c>
      <c r="D64" s="82"/>
      <c r="E64" s="82"/>
    </row>
    <row r="65" spans="1:5" s="46" customFormat="1" ht="20.25" customHeight="1">
      <c r="A65" s="64">
        <v>2017</v>
      </c>
      <c r="B65" s="65">
        <f>D56-C14</f>
        <v>2683.1199999999953</v>
      </c>
      <c r="C65" s="83"/>
      <c r="D65" s="81"/>
      <c r="E65" s="81"/>
    </row>
    <row r="66" spans="1:5" ht="15.75" customHeight="1">
      <c r="A66" s="64">
        <v>2016</v>
      </c>
      <c r="B66" s="65"/>
      <c r="C66" s="81">
        <v>3012.7</v>
      </c>
      <c r="D66" s="81"/>
      <c r="E66" s="81"/>
    </row>
    <row r="67" spans="1:10" ht="15.75" customHeight="1">
      <c r="A67" s="64">
        <v>2015</v>
      </c>
      <c r="B67" s="65">
        <v>29081.85</v>
      </c>
      <c r="C67" s="81"/>
      <c r="D67" s="81"/>
      <c r="E67" s="81"/>
      <c r="J67" s="14"/>
    </row>
    <row r="68" spans="1:5" ht="15.75" customHeight="1">
      <c r="A68" s="64">
        <v>2014</v>
      </c>
      <c r="B68" s="65"/>
      <c r="C68" s="81">
        <v>17002.7</v>
      </c>
      <c r="D68" s="81"/>
      <c r="E68" s="81"/>
    </row>
    <row r="69" spans="1:5" ht="15.75" customHeight="1">
      <c r="A69" s="64">
        <v>2013</v>
      </c>
      <c r="B69" s="65">
        <v>27835.99</v>
      </c>
      <c r="C69" s="81"/>
      <c r="D69" s="81"/>
      <c r="E69" s="81"/>
    </row>
    <row r="70" spans="1:5" ht="15.75" customHeight="1">
      <c r="A70" s="64">
        <v>2012</v>
      </c>
      <c r="B70" s="65"/>
      <c r="C70" s="81">
        <v>27139.29</v>
      </c>
      <c r="D70" s="81"/>
      <c r="E70" s="81"/>
    </row>
    <row r="71" spans="1:5" ht="15.75" customHeight="1">
      <c r="A71" s="64">
        <v>2011</v>
      </c>
      <c r="B71" s="65"/>
      <c r="C71" s="81">
        <v>17870.34</v>
      </c>
      <c r="D71" s="81"/>
      <c r="E71" s="81"/>
    </row>
    <row r="72" spans="1:5" ht="15.75" customHeight="1">
      <c r="A72" s="64">
        <v>2010</v>
      </c>
      <c r="B72" s="65"/>
      <c r="C72" s="81">
        <v>24381.14</v>
      </c>
      <c r="D72" s="81"/>
      <c r="E72" s="81"/>
    </row>
    <row r="74" ht="12.75">
      <c r="B74" s="14">
        <f>SUM(B65:B72)-SUM(C65:E72)</f>
        <v>-29805.210000000006</v>
      </c>
    </row>
    <row r="77" ht="12.75">
      <c r="C77" s="14"/>
    </row>
  </sheetData>
  <mergeCells count="25">
    <mergeCell ref="C72:E72"/>
    <mergeCell ref="C64:E64"/>
    <mergeCell ref="C66:E66"/>
    <mergeCell ref="C67:E67"/>
    <mergeCell ref="C68:E68"/>
    <mergeCell ref="C69:E69"/>
    <mergeCell ref="C70:E70"/>
    <mergeCell ref="C71:E71"/>
    <mergeCell ref="C65:E65"/>
    <mergeCell ref="B59:C59"/>
    <mergeCell ref="A63:E63"/>
    <mergeCell ref="B51:D51"/>
    <mergeCell ref="B54:C54"/>
    <mergeCell ref="B55:D55"/>
    <mergeCell ref="B49:D49"/>
    <mergeCell ref="D40:D41"/>
    <mergeCell ref="B43:D43"/>
    <mergeCell ref="A5:I5"/>
    <mergeCell ref="B40:B41"/>
    <mergeCell ref="C40:C41"/>
    <mergeCell ref="B22:D22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70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2018-03-20T11:43:41Z</cp:lastPrinted>
  <dcterms:created xsi:type="dcterms:W3CDTF">2010-06-03T02:24:06Z</dcterms:created>
  <dcterms:modified xsi:type="dcterms:W3CDTF">2018-03-20T11:59:50Z</dcterms:modified>
  <cp:category/>
  <cp:version/>
  <cp:contentType/>
  <cp:contentStatus/>
</cp:coreProperties>
</file>