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2 С.Ю." sheetId="1" r:id="rId1"/>
  </sheets>
  <definedNames>
    <definedName name="_xlnm.Print_Area" localSheetId="0">'МКД № 2 С.Ю.'!$A$1:$G$63</definedName>
  </definedNames>
  <calcPr fullCalcOnLoad="1"/>
</workbook>
</file>

<file path=xl/sharedStrings.xml><?xml version="1.0" encoding="utf-8"?>
<sst xmlns="http://schemas.openxmlformats.org/spreadsheetml/2006/main" count="85" uniqueCount="72">
  <si>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</si>
  <si>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</si>
  <si>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</si>
  <si>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</si>
  <si>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</si>
  <si>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</si>
  <si>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</si>
  <si>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</si>
  <si>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</si>
  <si>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</si>
  <si>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</si>
  <si>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</si>
  <si>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</si>
  <si>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</si>
  <si>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</si>
  <si>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</si>
  <si>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</si>
  <si>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</si>
  <si>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</si>
  <si>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</si>
  <si>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</si>
  <si>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</si>
  <si>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Проверка наличия тяги в  дымовентиляционных каналах</t>
  </si>
  <si>
    <t xml:space="preserve">3 раза в год 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</si>
  <si>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</si>
  <si>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</si>
  <si>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</si>
  <si>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</si>
  <si>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</si>
  <si>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</si>
  <si>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</si>
  <si>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</si>
  <si>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</si>
  <si>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</si>
  <si>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</si>
  <si>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</si>
  <si>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</si>
  <si>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</si>
  <si>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</si>
  <si>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</si>
  <si>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</si>
  <si>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</si>
  <si>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</si>
  <si>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</si>
  <si>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</si>
  <si>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</si>
  <si>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</si>
  <si>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</si>
  <si>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</si>
  <si>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</si>
  <si>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</si>
  <si>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</si>
  <si>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</si>
  <si>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</si>
  <si>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</si>
  <si>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</si>
  <si>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</si>
  <si>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</si>
  <si>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</si>
  <si>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>за 2017 год</t>
  </si>
  <si>
    <t>Начислено за январь-декабрь 2017г.</t>
  </si>
  <si>
    <t>Оплачено за январь-декабрь 2017г.</t>
  </si>
  <si>
    <t>Общая задолженность собственников на 01.01.2018г.</t>
  </si>
  <si>
    <t>Выполнено в соответствии с Перечнем услуг по содержанию общего имущества и придомовой территории многоквартирных домов  на 2017 г.</t>
  </si>
  <si>
    <t xml:space="preserve">Ремонт ХВС, ГВС </t>
  </si>
  <si>
    <t xml:space="preserve"> на 01.01.2018 г. по текущему ремонту дома</t>
  </si>
  <si>
    <t xml:space="preserve"> № 2 ул. Салавата Юлаева  с. Авдон</t>
  </si>
  <si>
    <t>Осмотр устройства системы центрального отопления в подвальных помещениях</t>
  </si>
  <si>
    <t>12 раз в год</t>
  </si>
  <si>
    <t>Ремонт системы освещения</t>
  </si>
  <si>
    <t>*</t>
  </si>
  <si>
    <t>Сумма рассчитывается: расходы по текущему ремонту МКД минус оплачено по текущему ремонту.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</si>
</sst>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7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3" fillId="0" borderId="9" xfId="0" applyFont="1" applyFill="1" applyBorder="1" applyAlignment="1">
      <alignment/>
    </xf>
    <xf numFmtId="16" fontId="9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horizontal="center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SheetLayoutView="100" workbookViewId="0" topLeftCell="A1">
      <selection activeCell="C33" sqref="C33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28.62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66" t="s">
        <v>3</v>
      </c>
      <c r="B1" s="66"/>
      <c r="C1" s="66"/>
      <c r="D1" s="66"/>
      <c r="E1" s="66"/>
      <c r="F1" s="66"/>
      <c r="G1" s="66"/>
      <c r="H1" s="66"/>
      <c r="I1" s="66"/>
    </row>
    <row r="2" spans="1:9" ht="27.75" customHeight="1">
      <c r="A2" s="67" t="s">
        <v>4</v>
      </c>
      <c r="B2" s="67"/>
      <c r="C2" s="67"/>
      <c r="D2" s="67"/>
      <c r="E2" s="67"/>
      <c r="F2" s="67"/>
      <c r="G2" s="67"/>
      <c r="H2" s="67"/>
      <c r="I2" s="67"/>
    </row>
    <row r="3" spans="1:9" ht="15.75">
      <c r="A3" s="68" t="s">
        <v>66</v>
      </c>
      <c r="B3" s="68"/>
      <c r="C3" s="68"/>
      <c r="D3" s="68"/>
      <c r="E3" s="68"/>
      <c r="F3" s="68"/>
      <c r="G3" s="68"/>
      <c r="H3" s="68"/>
      <c r="I3" s="68"/>
    </row>
    <row r="4" spans="1:9" ht="19.5">
      <c r="A4" s="69" t="s">
        <v>46</v>
      </c>
      <c r="B4" s="69"/>
      <c r="C4" s="69"/>
      <c r="D4" s="69"/>
      <c r="E4" s="69"/>
      <c r="F4" s="69"/>
      <c r="G4" s="69"/>
      <c r="H4" s="69"/>
      <c r="I4" s="69"/>
    </row>
    <row r="5" spans="1:9" ht="19.5">
      <c r="A5" s="69" t="s">
        <v>59</v>
      </c>
      <c r="B5" s="69"/>
      <c r="C5" s="69"/>
      <c r="D5" s="69"/>
      <c r="E5" s="69"/>
      <c r="F5" s="69"/>
      <c r="G5" s="69"/>
      <c r="H5" s="69"/>
      <c r="I5" s="69"/>
    </row>
    <row r="6" spans="1:3" ht="15.75">
      <c r="A6" s="8"/>
      <c r="B6" s="12" t="s">
        <v>7</v>
      </c>
      <c r="C6" s="84">
        <v>3</v>
      </c>
    </row>
    <row r="7" spans="1:3" ht="15.75">
      <c r="A7" s="8"/>
      <c r="B7" s="12" t="s">
        <v>8</v>
      </c>
      <c r="C7" s="84">
        <v>4</v>
      </c>
    </row>
    <row r="8" spans="1:3" ht="15.75">
      <c r="A8" s="8"/>
      <c r="B8" s="12" t="s">
        <v>12</v>
      </c>
      <c r="C8" s="84">
        <v>42</v>
      </c>
    </row>
    <row r="9" spans="1:5" ht="15.75">
      <c r="A9" s="8"/>
      <c r="B9" s="12" t="s">
        <v>10</v>
      </c>
      <c r="C9" s="84">
        <v>1778.1</v>
      </c>
      <c r="D9" s="19"/>
      <c r="E9" s="19"/>
    </row>
    <row r="10" spans="1:5" ht="15.75">
      <c r="A10" s="8"/>
      <c r="B10" s="45"/>
      <c r="C10" s="46"/>
      <c r="D10" s="19"/>
      <c r="E10" s="19"/>
    </row>
    <row r="11" spans="1:4" ht="39" customHeight="1">
      <c r="A11" s="3" t="s">
        <v>0</v>
      </c>
      <c r="B11" s="34" t="s">
        <v>5</v>
      </c>
      <c r="C11" s="28" t="s">
        <v>48</v>
      </c>
      <c r="D11" s="28" t="s">
        <v>49</v>
      </c>
    </row>
    <row r="12" spans="1:4" ht="17.25" customHeight="1">
      <c r="A12" s="1"/>
      <c r="B12" s="4" t="s">
        <v>45</v>
      </c>
      <c r="C12" s="10">
        <v>28572.96</v>
      </c>
      <c r="D12" s="10">
        <v>18857.05</v>
      </c>
    </row>
    <row r="13" spans="1:4" ht="18.75">
      <c r="A13" s="1"/>
      <c r="B13" s="7" t="s">
        <v>60</v>
      </c>
      <c r="C13" s="9">
        <v>177098.76</v>
      </c>
      <c r="D13" s="9">
        <v>109887.96</v>
      </c>
    </row>
    <row r="14" spans="1:4" ht="18.75">
      <c r="A14" s="1"/>
      <c r="B14" s="7" t="s">
        <v>61</v>
      </c>
      <c r="C14" s="9">
        <f>C12+C13-C15</f>
        <v>176647.66</v>
      </c>
      <c r="D14" s="9">
        <f>D12+D13-D15</f>
        <v>110961.69</v>
      </c>
    </row>
    <row r="15" spans="1:4" ht="17.25" customHeight="1">
      <c r="A15" s="1"/>
      <c r="B15" s="7" t="s">
        <v>62</v>
      </c>
      <c r="C15" s="10">
        <v>29024.06</v>
      </c>
      <c r="D15" s="10">
        <v>17783.32</v>
      </c>
    </row>
    <row r="16" spans="1:3" ht="18">
      <c r="A16" s="1"/>
      <c r="C16" s="11"/>
    </row>
    <row r="17" spans="1:3" ht="18">
      <c r="A17" s="3" t="s">
        <v>2</v>
      </c>
      <c r="B17" s="2" t="s">
        <v>57</v>
      </c>
      <c r="C17" s="11"/>
    </row>
    <row r="18" spans="1:3" ht="29.25" customHeight="1">
      <c r="A18" s="5"/>
      <c r="B18" s="47" t="s">
        <v>1</v>
      </c>
      <c r="C18" s="48">
        <v>18</v>
      </c>
    </row>
    <row r="19" spans="1:3" s="19" customFormat="1" ht="12" customHeight="1">
      <c r="A19" s="5"/>
      <c r="B19" s="17"/>
      <c r="C19" s="18"/>
    </row>
    <row r="20" spans="1:4" s="3" customFormat="1" ht="66" customHeight="1">
      <c r="A20" s="32"/>
      <c r="B20" s="27" t="s">
        <v>41</v>
      </c>
      <c r="C20" s="27" t="s">
        <v>43</v>
      </c>
      <c r="D20" s="27" t="s">
        <v>44</v>
      </c>
    </row>
    <row r="21" spans="1:4" s="14" customFormat="1" ht="13.5" customHeight="1">
      <c r="A21" s="21"/>
      <c r="B21" s="20">
        <v>1</v>
      </c>
      <c r="C21" s="20">
        <v>2</v>
      </c>
      <c r="D21" s="20">
        <v>3</v>
      </c>
    </row>
    <row r="22" spans="1:4" s="16" customFormat="1" ht="27.75" customHeight="1">
      <c r="A22" s="15"/>
      <c r="B22" s="73" t="s">
        <v>42</v>
      </c>
      <c r="C22" s="73"/>
      <c r="D22" s="73"/>
    </row>
    <row r="23" spans="1:4" ht="17.25" customHeight="1">
      <c r="A23" s="5"/>
      <c r="B23" s="22" t="s">
        <v>13</v>
      </c>
      <c r="C23" s="23" t="s">
        <v>14</v>
      </c>
      <c r="D23" s="23">
        <v>3.78</v>
      </c>
    </row>
    <row r="24" spans="1:4" ht="17.25" customHeight="1">
      <c r="A24" s="5"/>
      <c r="B24" s="22" t="s">
        <v>15</v>
      </c>
      <c r="C24" s="23" t="s">
        <v>16</v>
      </c>
      <c r="D24" s="23">
        <v>838.44</v>
      </c>
    </row>
    <row r="25" spans="1:4" ht="17.25" customHeight="1">
      <c r="A25" s="5"/>
      <c r="B25" s="22" t="s">
        <v>17</v>
      </c>
      <c r="C25" s="23" t="s">
        <v>16</v>
      </c>
      <c r="D25" s="23">
        <v>46.04</v>
      </c>
    </row>
    <row r="26" spans="1:4" ht="17.25" customHeight="1">
      <c r="A26" s="5"/>
      <c r="B26" s="22" t="s">
        <v>18</v>
      </c>
      <c r="C26" s="23" t="s">
        <v>16</v>
      </c>
      <c r="D26" s="23">
        <v>518.9</v>
      </c>
    </row>
    <row r="27" spans="1:4" ht="17.25" customHeight="1">
      <c r="A27" s="5"/>
      <c r="B27" s="22" t="s">
        <v>19</v>
      </c>
      <c r="C27" s="23" t="s">
        <v>16</v>
      </c>
      <c r="D27" s="23">
        <v>12.4</v>
      </c>
    </row>
    <row r="28" spans="1:4" ht="17.25" customHeight="1">
      <c r="A28" s="5"/>
      <c r="B28" s="22" t="s">
        <v>20</v>
      </c>
      <c r="C28" s="23" t="s">
        <v>16</v>
      </c>
      <c r="D28" s="23">
        <v>410.02</v>
      </c>
    </row>
    <row r="29" spans="1:4" ht="17.25" customHeight="1">
      <c r="A29" s="5"/>
      <c r="B29" s="22" t="s">
        <v>21</v>
      </c>
      <c r="C29" s="23" t="s">
        <v>68</v>
      </c>
      <c r="D29" s="24">
        <v>38384.47</v>
      </c>
    </row>
    <row r="30" spans="1:4" ht="17.25" customHeight="1">
      <c r="A30" s="5"/>
      <c r="B30" s="22" t="s">
        <v>22</v>
      </c>
      <c r="C30" s="23" t="s">
        <v>23</v>
      </c>
      <c r="D30" s="24">
        <v>3379.68</v>
      </c>
    </row>
    <row r="31" spans="1:4" ht="17.25" customHeight="1">
      <c r="A31" s="5"/>
      <c r="B31" s="22" t="s">
        <v>24</v>
      </c>
      <c r="C31" s="23" t="s">
        <v>16</v>
      </c>
      <c r="D31" s="23">
        <v>325.92</v>
      </c>
    </row>
    <row r="32" spans="1:4" ht="16.5" customHeight="1">
      <c r="A32" s="5"/>
      <c r="B32" s="22" t="s">
        <v>25</v>
      </c>
      <c r="C32" s="23" t="s">
        <v>16</v>
      </c>
      <c r="D32" s="23">
        <v>150.86</v>
      </c>
    </row>
    <row r="33" spans="1:4" ht="16.5" customHeight="1">
      <c r="A33" s="5"/>
      <c r="B33" s="22" t="s">
        <v>26</v>
      </c>
      <c r="C33" s="23" t="s">
        <v>16</v>
      </c>
      <c r="D33" s="23">
        <v>76.44</v>
      </c>
    </row>
    <row r="34" spans="1:4" ht="33.75" customHeight="1">
      <c r="A34" s="5"/>
      <c r="B34" s="22" t="s">
        <v>67</v>
      </c>
      <c r="C34" s="23" t="s">
        <v>27</v>
      </c>
      <c r="D34" s="24">
        <v>5343.84</v>
      </c>
    </row>
    <row r="35" spans="1:4" ht="15.75">
      <c r="A35" s="5"/>
      <c r="B35" s="22" t="s">
        <v>28</v>
      </c>
      <c r="C35" s="23" t="s">
        <v>29</v>
      </c>
      <c r="D35" s="23">
        <v>603.48</v>
      </c>
    </row>
    <row r="36" spans="1:4" ht="31.5">
      <c r="A36" s="5"/>
      <c r="B36" s="22" t="s">
        <v>30</v>
      </c>
      <c r="C36" s="23" t="s">
        <v>27</v>
      </c>
      <c r="D36" s="23">
        <v>543.1</v>
      </c>
    </row>
    <row r="37" spans="1:4" ht="15.75">
      <c r="A37" s="5"/>
      <c r="B37" s="25">
        <v>1</v>
      </c>
      <c r="C37" s="25">
        <v>2</v>
      </c>
      <c r="D37" s="25">
        <v>3</v>
      </c>
    </row>
    <row r="38" spans="1:4" ht="31.5">
      <c r="A38" s="5"/>
      <c r="B38" s="22" t="s">
        <v>31</v>
      </c>
      <c r="C38" s="23" t="s">
        <v>29</v>
      </c>
      <c r="D38" s="23">
        <v>479.76</v>
      </c>
    </row>
    <row r="39" spans="1:4" ht="15">
      <c r="A39" s="5"/>
      <c r="B39" s="72" t="s">
        <v>32</v>
      </c>
      <c r="C39" s="71" t="s">
        <v>33</v>
      </c>
      <c r="D39" s="71">
        <v>543.1</v>
      </c>
    </row>
    <row r="40" spans="1:4" ht="15">
      <c r="A40" s="5"/>
      <c r="B40" s="72"/>
      <c r="C40" s="71"/>
      <c r="D40" s="71"/>
    </row>
    <row r="41" spans="1:4" ht="15.75">
      <c r="A41" s="5"/>
      <c r="B41" s="26" t="s">
        <v>34</v>
      </c>
      <c r="C41" s="27" t="s">
        <v>35</v>
      </c>
      <c r="D41" s="25">
        <v>13548.27</v>
      </c>
    </row>
    <row r="42" spans="1:4" ht="15.75">
      <c r="A42" s="5"/>
      <c r="B42" s="70" t="s">
        <v>36</v>
      </c>
      <c r="C42" s="70"/>
      <c r="D42" s="70"/>
    </row>
    <row r="43" spans="1:4" ht="21.75" customHeight="1">
      <c r="A43" s="6"/>
      <c r="B43" s="22" t="s">
        <v>64</v>
      </c>
      <c r="C43" s="25" t="s">
        <v>37</v>
      </c>
      <c r="D43" s="29">
        <v>8373</v>
      </c>
    </row>
    <row r="44" spans="1:4" ht="21.75" customHeight="1">
      <c r="A44" s="6"/>
      <c r="B44" s="22" t="s">
        <v>69</v>
      </c>
      <c r="C44" s="25" t="s">
        <v>37</v>
      </c>
      <c r="D44" s="29">
        <v>828</v>
      </c>
    </row>
    <row r="45" spans="1:4" ht="20.25" customHeight="1">
      <c r="A45" s="6"/>
      <c r="B45" s="70" t="s">
        <v>38</v>
      </c>
      <c r="C45" s="70"/>
      <c r="D45" s="70"/>
    </row>
    <row r="46" spans="1:4" s="33" customFormat="1" ht="109.5" customHeight="1">
      <c r="A46" s="6"/>
      <c r="B46" s="30" t="s">
        <v>38</v>
      </c>
      <c r="C46" s="49" t="s">
        <v>63</v>
      </c>
      <c r="D46" s="85">
        <f>D13</f>
        <v>109887.96</v>
      </c>
    </row>
    <row r="47" spans="1:4" ht="20.25" customHeight="1">
      <c r="A47" s="6"/>
      <c r="B47" s="70" t="s">
        <v>39</v>
      </c>
      <c r="C47" s="70"/>
      <c r="D47" s="70"/>
    </row>
    <row r="48" spans="1:4" ht="20.25" customHeight="1">
      <c r="A48" s="6"/>
      <c r="B48" s="22" t="s">
        <v>40</v>
      </c>
      <c r="C48" s="25" t="s">
        <v>47</v>
      </c>
      <c r="D48" s="31">
        <v>16720.72</v>
      </c>
    </row>
    <row r="49" spans="1:4" ht="20.25" customHeight="1" thickBot="1">
      <c r="A49" s="6"/>
      <c r="B49" s="37" t="s">
        <v>6</v>
      </c>
      <c r="C49" s="50" t="s">
        <v>35</v>
      </c>
      <c r="D49" s="38">
        <v>8628</v>
      </c>
    </row>
    <row r="50" spans="1:4" s="3" customFormat="1" ht="20.25" customHeight="1" thickBot="1">
      <c r="A50" s="36"/>
      <c r="B50" s="76" t="s">
        <v>58</v>
      </c>
      <c r="C50" s="77"/>
      <c r="D50" s="39">
        <f>SUM(D23:D36)+SUM(D38:D41)+D43+D44+D46+D48+D49</f>
        <v>209646.18000000002</v>
      </c>
    </row>
    <row r="51" spans="1:7" s="3" customFormat="1" ht="20.25" customHeight="1" thickBot="1">
      <c r="A51" s="36"/>
      <c r="B51" s="78" t="s">
        <v>50</v>
      </c>
      <c r="C51" s="79"/>
      <c r="D51" s="80"/>
      <c r="G51" s="43"/>
    </row>
    <row r="52" spans="1:8" ht="27.75" customHeight="1" thickBot="1">
      <c r="A52" s="6"/>
      <c r="B52" s="40"/>
      <c r="C52" s="41" t="s">
        <v>52</v>
      </c>
      <c r="D52" s="42">
        <f>D50-D53</f>
        <v>99758.22000000002</v>
      </c>
      <c r="H52" s="13">
        <f>D52+D53</f>
        <v>209646.18000000002</v>
      </c>
    </row>
    <row r="53" spans="1:4" ht="27.75" customHeight="1" thickBot="1">
      <c r="A53" s="6"/>
      <c r="B53" s="40"/>
      <c r="C53" s="41" t="s">
        <v>51</v>
      </c>
      <c r="D53" s="42">
        <f>D46</f>
        <v>109887.96</v>
      </c>
    </row>
    <row r="54" spans="1:4" ht="14.25" customHeight="1">
      <c r="A54" s="6"/>
      <c r="B54" s="44"/>
      <c r="C54" s="44"/>
      <c r="D54" s="35"/>
    </row>
    <row r="55" spans="1:3" s="55" customFormat="1" ht="30" customHeight="1" thickBot="1">
      <c r="A55" s="54" t="s">
        <v>55</v>
      </c>
      <c r="B55" s="74" t="s">
        <v>65</v>
      </c>
      <c r="C55" s="74"/>
    </row>
    <row r="56" spans="2:8" s="55" customFormat="1" ht="30" customHeight="1" thickBot="1">
      <c r="B56" s="56" t="s">
        <v>11</v>
      </c>
      <c r="C56" s="57"/>
      <c r="H56" s="65" t="e">
        <f>B61+#REF!+#REF!+#REF!+#REF!+#REF!+#REF!-#REF!</f>
        <v>#REF!</v>
      </c>
    </row>
    <row r="57" spans="2:3" s="55" customFormat="1" ht="21.75" customHeight="1" thickBot="1">
      <c r="B57" s="58" t="s">
        <v>9</v>
      </c>
      <c r="C57" s="51">
        <v>76396.52</v>
      </c>
    </row>
    <row r="58" spans="1:4" s="55" customFormat="1" ht="20.25" customHeight="1">
      <c r="A58" s="52"/>
      <c r="B58" s="53"/>
      <c r="C58" s="53"/>
      <c r="D58" s="59"/>
    </row>
    <row r="59" spans="1:5" s="55" customFormat="1" ht="15.75" customHeight="1">
      <c r="A59" s="75" t="s">
        <v>54</v>
      </c>
      <c r="B59" s="75"/>
      <c r="C59" s="75"/>
      <c r="D59" s="75"/>
      <c r="E59" s="75"/>
    </row>
    <row r="60" spans="1:5" s="62" customFormat="1" ht="20.25" customHeight="1">
      <c r="A60" s="60" t="s">
        <v>53</v>
      </c>
      <c r="B60" s="61" t="s">
        <v>56</v>
      </c>
      <c r="C60" s="82" t="s">
        <v>9</v>
      </c>
      <c r="D60" s="82"/>
      <c r="E60" s="82"/>
    </row>
    <row r="61" spans="1:5" s="55" customFormat="1" ht="15.75" customHeight="1">
      <c r="A61" s="63">
        <v>2017</v>
      </c>
      <c r="B61" s="64"/>
      <c r="C61" s="83">
        <f>C14-D52</f>
        <v>76889.43999999999</v>
      </c>
      <c r="D61" s="81"/>
      <c r="E61" s="81"/>
    </row>
    <row r="62" spans="1:5" s="55" customFormat="1" ht="15.75" customHeight="1">
      <c r="A62" s="63">
        <v>2016</v>
      </c>
      <c r="B62" s="64">
        <v>492.92</v>
      </c>
      <c r="C62" s="81"/>
      <c r="D62" s="81"/>
      <c r="E62" s="81"/>
    </row>
    <row r="63" spans="1:2" ht="12.75">
      <c r="A63" s="86" t="s">
        <v>70</v>
      </c>
      <c r="B63" s="16" t="s">
        <v>71</v>
      </c>
    </row>
    <row r="64" ht="12.75">
      <c r="B64" s="13">
        <f>SUM(B61:B62)-SUM(C61:E62)</f>
        <v>-76396.51999999999</v>
      </c>
    </row>
  </sheetData>
  <mergeCells count="19">
    <mergeCell ref="C60:E60"/>
    <mergeCell ref="C61:E61"/>
    <mergeCell ref="C62:E62"/>
    <mergeCell ref="B55:C55"/>
    <mergeCell ref="A59:E59"/>
    <mergeCell ref="B47:D47"/>
    <mergeCell ref="B50:C50"/>
    <mergeCell ref="B51:D51"/>
    <mergeCell ref="B45:D45"/>
    <mergeCell ref="D39:D40"/>
    <mergeCell ref="B42:D42"/>
    <mergeCell ref="A5:I5"/>
    <mergeCell ref="B39:B40"/>
    <mergeCell ref="C39:C40"/>
    <mergeCell ref="B22:D22"/>
    <mergeCell ref="A1:I1"/>
    <mergeCell ref="A2:I2"/>
    <mergeCell ref="A3:I3"/>
    <mergeCell ref="A4:I4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68" r:id="rId1"/>
  <rowBreaks count="1" manualBreakCount="1">
    <brk id="3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Buhgalter</cp:lastModifiedBy>
  <cp:lastPrinted>2018-08-20T08:42:10Z</cp:lastPrinted>
  <dcterms:created xsi:type="dcterms:W3CDTF">2010-06-03T02:24:06Z</dcterms:created>
  <dcterms:modified xsi:type="dcterms:W3CDTF">2018-08-20T08:42:11Z</dcterms:modified>
  <cp:category/>
  <cp:version/>
  <cp:contentType/>
  <cp:contentStatus/>
</cp:coreProperties>
</file>